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2DB0932-2E2D-4952-817A-7521B59447B5}" xr6:coauthVersionLast="47" xr6:coauthVersionMax="47" xr10:uidLastSave="{00000000-0000-0000-0000-000000000000}"/>
  <bookViews>
    <workbookView xWindow="4935" yWindow="600" windowWidth="22470" windowHeight="14895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40" i="1"/>
  <c r="E27" i="1"/>
  <c r="E50" i="1"/>
  <c r="E49" i="1"/>
  <c r="E48" i="1"/>
  <c r="E47" i="1"/>
  <c r="E46" i="1"/>
  <c r="E45" i="1"/>
  <c r="E44" i="1"/>
  <c r="E43" i="1"/>
  <c r="E42" i="1"/>
  <c r="E36" i="1"/>
  <c r="E35" i="1"/>
  <c r="E34" i="1"/>
  <c r="E33" i="1"/>
  <c r="E32" i="1"/>
  <c r="E31" i="1"/>
  <c r="E30" i="1"/>
  <c r="E29" i="1"/>
  <c r="E28" i="1"/>
  <c r="E26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7" i="1" l="1"/>
  <c r="E51" i="1"/>
  <c r="E8" i="1"/>
  <c r="E23" i="1" s="1"/>
  <c r="E24" i="1" l="1"/>
  <c r="E54" i="1"/>
  <c r="E25" i="1"/>
  <c r="E38" i="1"/>
  <c r="E39" i="1" s="1"/>
  <c r="E52" i="1"/>
  <c r="E53" i="1" s="1"/>
  <c r="E55" i="1" l="1"/>
  <c r="E56" i="1" s="1"/>
</calcChain>
</file>

<file path=xl/sharedStrings.xml><?xml version="1.0" encoding="utf-8"?>
<sst xmlns="http://schemas.openxmlformats.org/spreadsheetml/2006/main" count="72" uniqueCount="47">
  <si>
    <t>Наименование работ</t>
  </si>
  <si>
    <t>мат</t>
  </si>
  <si>
    <t>обр</t>
  </si>
  <si>
    <t>строй</t>
  </si>
  <si>
    <t>монтаж</t>
  </si>
  <si>
    <t xml:space="preserve">НДС 20% </t>
  </si>
  <si>
    <t>ПРОТОКОЛ
договорной стоимости работ</t>
  </si>
  <si>
    <t>Приложение А</t>
  </si>
  <si>
    <t>к техническому заданию</t>
  </si>
  <si>
    <t>Дата</t>
  </si>
  <si>
    <t>Кол-во</t>
  </si>
  <si>
    <t>Стоимость за единицу, руб. без НДС</t>
  </si>
  <si>
    <t>Общая стоимость, руб. без НДС</t>
  </si>
  <si>
    <t>Тополь пирамидальный 1,5-2,0 м (с доставкой)</t>
  </si>
  <si>
    <t>Посадка и полив</t>
  </si>
  <si>
    <t>Подготовка земли (вспашка)</t>
  </si>
  <si>
    <t>Опашка</t>
  </si>
  <si>
    <t>Прополка (конец мая)</t>
  </si>
  <si>
    <t>Полив с 2 июня по 1 июля (5,10,15,20,25,30)</t>
  </si>
  <si>
    <t>Прополка (конец июля)</t>
  </si>
  <si>
    <t>Полив с 2 августа по 1 сентября (7,14,21,28)</t>
  </si>
  <si>
    <t>Полив с 2 июля по 1 августа (7,14,21,28)</t>
  </si>
  <si>
    <t>Прополка середина сентября</t>
  </si>
  <si>
    <t>Полив с 2 сентября по 1 октября (7,17,27)</t>
  </si>
  <si>
    <t>Полив с 2 октября по 1 ноября (10,25)</t>
  </si>
  <si>
    <t>Итого 2023г.</t>
  </si>
  <si>
    <t>Итого 2024г.</t>
  </si>
  <si>
    <t>Итого 2025г.</t>
  </si>
  <si>
    <t>Осень 2023г.</t>
  </si>
  <si>
    <t>Осень 2024г.</t>
  </si>
  <si>
    <t>Осень 2025г.</t>
  </si>
  <si>
    <t>Всего 2025г., руб. без НДС</t>
  </si>
  <si>
    <t>Итого 2025г. с НДС</t>
  </si>
  <si>
    <t>Всего 2024г., руб. без НДС</t>
  </si>
  <si>
    <t>Итого 2024г. с НДС</t>
  </si>
  <si>
    <t>Всего 2023г., руб. без НДС</t>
  </si>
  <si>
    <t>Итого 2023г. с НДС</t>
  </si>
  <si>
    <r>
      <rPr>
        <b/>
        <sz val="11"/>
        <color theme="1"/>
        <rFont val="Calibri"/>
        <family val="2"/>
        <charset val="204"/>
        <scheme val="minor"/>
      </rPr>
      <t>Примечания: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 xml:space="preserve">По истечению трех лет договор считается исполненным после приемка комиссией зеленых насаждений в количестве 650 шт., отвечающих следующим требованиям: зеленные насаждения должны быть без признаков заболеваний и повреждений болезнями или вредителями, без механических повреждений, нормального развития, густо облиственные, окраска и величина листьев нормальная. Для достижения данной цели перечень, количество и вид работ может быть изменен. </t>
    </r>
  </si>
  <si>
    <t>Весна/лето 2023г.</t>
  </si>
  <si>
    <t>Весна/лето 2024г.</t>
  </si>
  <si>
    <t>Весна/лето 2025г.</t>
  </si>
  <si>
    <t>Полив с 15 апреля по 1 мая (15,20,25,30)</t>
  </si>
  <si>
    <t>Полив с 2 мая по 1 июня (3,7,11,15,20,25,30)</t>
  </si>
  <si>
    <t>Оказание услуг по посадке зеленых насаждений и осуществлению послепосадочного ухода в Сакмарском районе Оренбургской области (п.Красный Коммунар).</t>
  </si>
  <si>
    <t>Всего 2023-2025гг. руб. без НДС</t>
  </si>
  <si>
    <t xml:space="preserve">Культивирование </t>
  </si>
  <si>
    <t>Итого 2023-2025гг.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</si>
</sst>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7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7" fillId="0" borderId="0"/>
  </cellStyleXfs>
  <cellXfs count="73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top" wrapText="1"/>
    </xf>
    <xf numFmtId="164" fontId="0" fillId="0" borderId="0" xfId="1" applyFont="1"/>
    <xf numFmtId="0" fontId="11" fillId="2" borderId="1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164" fontId="5" fillId="0" borderId="5" xfId="0" applyNumberFormat="1" applyFon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164" fontId="5" fillId="0" borderId="1" xfId="0" applyNumberFormat="1" applyFont="1" applyBorder="1"/>
    <xf numFmtId="0" fontId="8" fillId="0" borderId="6" xfId="0" applyFont="1" applyBorder="1" applyAlignment="1">
      <alignment horizontal="center" vertical="center" wrapText="1"/>
    </xf>
    <xf numFmtId="164" fontId="5" fillId="0" borderId="8" xfId="0" applyNumberFormat="1" applyFont="1" applyBorder="1"/>
    <xf numFmtId="164" fontId="5" fillId="0" borderId="9" xfId="0" applyNumberFormat="1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6" xfId="1" applyFont="1" applyFill="1" applyBorder="1" applyAlignment="1">
      <alignment horizontal="center" vertical="center" wrapText="1"/>
    </xf>
    <xf numFmtId="164" fontId="6" fillId="0" borderId="10" xfId="1" applyFont="1" applyFill="1" applyBorder="1" applyAlignment="1">
      <alignment horizontal="center" vertical="center" wrapText="1"/>
    </xf>
    <xf numFmtId="165" fontId="6" fillId="0" borderId="1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 wrapText="1"/>
    </xf>
    <xf numFmtId="164" fontId="6" fillId="0" borderId="8" xfId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vertical="center" wrapText="1"/>
    </xf>
    <xf numFmtId="164" fontId="6" fillId="0" borderId="9" xfId="1" applyFont="1" applyFill="1" applyBorder="1" applyAlignment="1">
      <alignment horizontal="center" vertical="center" wrapText="1"/>
    </xf>
    <xf numFmtId="165" fontId="6" fillId="0" borderId="15" xfId="1" applyNumberFormat="1" applyFont="1" applyFill="1" applyBorder="1" applyAlignment="1">
      <alignment vertical="center" wrapText="1"/>
    </xf>
    <xf numFmtId="164" fontId="5" fillId="0" borderId="15" xfId="0" applyNumberFormat="1" applyFont="1" applyBorder="1"/>
    <xf numFmtId="164" fontId="5" fillId="0" borderId="10" xfId="0" applyNumberFormat="1" applyFont="1" applyBorder="1"/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3" borderId="3" xfId="0" applyFont="1" applyFill="1" applyBorder="1" applyAlignment="1">
      <alignment wrapText="1"/>
    </xf>
    <xf numFmtId="164" fontId="5" fillId="3" borderId="3" xfId="0" applyNumberFormat="1" applyFont="1" applyFill="1" applyBorder="1"/>
    <xf numFmtId="164" fontId="5" fillId="3" borderId="6" xfId="0" applyNumberFormat="1" applyFont="1" applyFill="1" applyBorder="1"/>
    <xf numFmtId="0" fontId="5" fillId="3" borderId="1" xfId="0" applyFont="1" applyFill="1" applyBorder="1" applyAlignment="1">
      <alignment wrapText="1"/>
    </xf>
    <xf numFmtId="164" fontId="5" fillId="3" borderId="1" xfId="0" applyNumberFormat="1" applyFont="1" applyFill="1" applyBorder="1"/>
    <xf numFmtId="164" fontId="5" fillId="3" borderId="8" xfId="0" applyNumberFormat="1" applyFont="1" applyFill="1" applyBorder="1"/>
    <xf numFmtId="0" fontId="5" fillId="3" borderId="5" xfId="0" applyFont="1" applyFill="1" applyBorder="1"/>
    <xf numFmtId="164" fontId="5" fillId="3" borderId="5" xfId="0" applyNumberFormat="1" applyFont="1" applyFill="1" applyBorder="1"/>
    <xf numFmtId="164" fontId="5" fillId="3" borderId="9" xfId="0" applyNumberFormat="1" applyFont="1" applyFill="1" applyBorder="1"/>
    <xf numFmtId="164" fontId="5" fillId="3" borderId="10" xfId="0" applyNumberFormat="1" applyFont="1" applyFill="1" applyBorder="1"/>
    <xf numFmtId="0" fontId="10" fillId="0" borderId="15" xfId="0" applyFont="1" applyBorder="1" applyAlignment="1">
      <alignment vertical="center" wrapText="1"/>
    </xf>
    <xf numFmtId="164" fontId="6" fillId="0" borderId="15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abSelected="1" topLeftCell="A30" workbookViewId="0">
      <selection activeCell="D10" sqref="D10"/>
    </sheetView>
  </sheetViews>
  <sheetFormatPr defaultRowHeight="15" x14ac:dyDescent="0.25"/>
  <cols>
    <col min="1" max="1" width="17.5703125" customWidth="1"/>
    <col min="2" max="2" width="50.28515625" customWidth="1"/>
    <col min="3" max="3" width="17" customWidth="1"/>
    <col min="4" max="4" width="20.5703125" customWidth="1"/>
    <col min="5" max="5" width="19.140625" customWidth="1"/>
  </cols>
  <sheetData>
    <row r="1" spans="1:8" x14ac:dyDescent="0.25">
      <c r="E1" s="11" t="s">
        <v>7</v>
      </c>
    </row>
    <row r="2" spans="1:8" x14ac:dyDescent="0.25">
      <c r="E2" s="22" t="s">
        <v>8</v>
      </c>
    </row>
    <row r="3" spans="1:8" x14ac:dyDescent="0.25">
      <c r="E3" s="10"/>
    </row>
    <row r="4" spans="1:8" ht="38.25" customHeight="1" x14ac:dyDescent="0.3">
      <c r="A4" s="68" t="s">
        <v>6</v>
      </c>
      <c r="B4" s="69"/>
      <c r="C4" s="69"/>
      <c r="D4" s="69"/>
      <c r="E4" s="69"/>
    </row>
    <row r="5" spans="1:8" ht="52.5" customHeight="1" thickBot="1" x14ac:dyDescent="0.3">
      <c r="A5" s="67" t="s">
        <v>43</v>
      </c>
      <c r="B5" s="67"/>
      <c r="C5" s="67"/>
      <c r="D5" s="67"/>
      <c r="E5" s="67"/>
    </row>
    <row r="6" spans="1:8" ht="114" customHeight="1" x14ac:dyDescent="0.25">
      <c r="A6" s="1" t="s">
        <v>9</v>
      </c>
      <c r="B6" s="2" t="s">
        <v>0</v>
      </c>
      <c r="C6" s="3" t="s">
        <v>10</v>
      </c>
      <c r="D6" s="3" t="s">
        <v>11</v>
      </c>
      <c r="E6" s="13" t="s">
        <v>12</v>
      </c>
      <c r="F6" s="7"/>
      <c r="G6" s="7"/>
      <c r="H6" s="8"/>
    </row>
    <row r="7" spans="1:8" ht="15.75" thickBot="1" x14ac:dyDescent="0.3">
      <c r="A7" s="16">
        <v>1</v>
      </c>
      <c r="B7" s="18">
        <v>2</v>
      </c>
      <c r="C7" s="17">
        <v>3</v>
      </c>
      <c r="D7" s="17">
        <v>4</v>
      </c>
      <c r="E7" s="19">
        <v>5</v>
      </c>
      <c r="F7" s="8"/>
      <c r="G7" s="8"/>
      <c r="H7" s="8"/>
    </row>
    <row r="8" spans="1:8" ht="21.75" customHeight="1" x14ac:dyDescent="0.25">
      <c r="A8" s="70" t="s">
        <v>38</v>
      </c>
      <c r="B8" s="25" t="s">
        <v>15</v>
      </c>
      <c r="C8" s="29">
        <v>1</v>
      </c>
      <c r="D8" s="26"/>
      <c r="E8" s="27">
        <f>C8*D8</f>
        <v>0</v>
      </c>
      <c r="F8" s="8"/>
      <c r="G8" s="8"/>
      <c r="H8" s="8"/>
    </row>
    <row r="9" spans="1:8" ht="15.6" customHeight="1" x14ac:dyDescent="0.25">
      <c r="A9" s="71"/>
      <c r="B9" s="23" t="s">
        <v>45</v>
      </c>
      <c r="C9" s="30">
        <v>1</v>
      </c>
      <c r="D9" s="20"/>
      <c r="E9" s="32">
        <f t="shared" ref="E9:E22" si="0">C9*D9</f>
        <v>0</v>
      </c>
      <c r="F9" s="8"/>
      <c r="G9" s="8"/>
      <c r="H9" s="8"/>
    </row>
    <row r="10" spans="1:8" ht="15.6" customHeight="1" x14ac:dyDescent="0.25">
      <c r="A10" s="71"/>
      <c r="B10" s="23" t="s">
        <v>13</v>
      </c>
      <c r="C10" s="30">
        <v>650</v>
      </c>
      <c r="D10" s="20"/>
      <c r="E10" s="32">
        <f t="shared" si="0"/>
        <v>0</v>
      </c>
      <c r="F10" s="8"/>
      <c r="G10" s="8"/>
      <c r="H10" s="8"/>
    </row>
    <row r="11" spans="1:8" ht="15.6" customHeight="1" x14ac:dyDescent="0.25">
      <c r="A11" s="71"/>
      <c r="B11" s="23" t="s">
        <v>14</v>
      </c>
      <c r="C11" s="30">
        <v>650</v>
      </c>
      <c r="D11" s="20"/>
      <c r="E11" s="32">
        <f t="shared" si="0"/>
        <v>0</v>
      </c>
      <c r="F11" s="8"/>
      <c r="G11" s="8"/>
      <c r="H11" s="8"/>
    </row>
    <row r="12" spans="1:8" ht="15.6" customHeight="1" thickBot="1" x14ac:dyDescent="0.3">
      <c r="A12" s="71"/>
      <c r="B12" s="23" t="s">
        <v>16</v>
      </c>
      <c r="C12" s="30">
        <v>2</v>
      </c>
      <c r="D12" s="20"/>
      <c r="E12" s="34">
        <f t="shared" si="0"/>
        <v>0</v>
      </c>
      <c r="F12" s="8"/>
      <c r="G12" s="8"/>
      <c r="H12" s="8"/>
    </row>
    <row r="13" spans="1:8" ht="15.6" customHeight="1" x14ac:dyDescent="0.25">
      <c r="A13" s="71"/>
      <c r="B13" s="38" t="s">
        <v>41</v>
      </c>
      <c r="C13" s="31">
        <v>4</v>
      </c>
      <c r="D13" s="26"/>
      <c r="E13" s="27">
        <f t="shared" si="0"/>
        <v>0</v>
      </c>
      <c r="F13" s="8"/>
      <c r="G13" s="8"/>
      <c r="H13" s="8"/>
    </row>
    <row r="14" spans="1:8" ht="15.6" customHeight="1" x14ac:dyDescent="0.25">
      <c r="A14" s="71"/>
      <c r="B14" s="39" t="s">
        <v>42</v>
      </c>
      <c r="C14" s="30">
        <v>7</v>
      </c>
      <c r="D14" s="20"/>
      <c r="E14" s="32">
        <f t="shared" si="0"/>
        <v>0</v>
      </c>
      <c r="F14" s="8"/>
      <c r="G14" s="8"/>
      <c r="H14" s="8"/>
    </row>
    <row r="15" spans="1:8" ht="15.6" customHeight="1" x14ac:dyDescent="0.25">
      <c r="A15" s="71"/>
      <c r="B15" s="39" t="s">
        <v>17</v>
      </c>
      <c r="C15" s="30">
        <v>1</v>
      </c>
      <c r="D15" s="20"/>
      <c r="E15" s="32">
        <f t="shared" si="0"/>
        <v>0</v>
      </c>
      <c r="F15" s="8"/>
      <c r="G15" s="8"/>
      <c r="H15" s="8"/>
    </row>
    <row r="16" spans="1:8" ht="15.6" customHeight="1" x14ac:dyDescent="0.25">
      <c r="A16" s="71"/>
      <c r="B16" s="39" t="s">
        <v>18</v>
      </c>
      <c r="C16" s="30">
        <v>6</v>
      </c>
      <c r="D16" s="20"/>
      <c r="E16" s="32">
        <f t="shared" si="0"/>
        <v>0</v>
      </c>
      <c r="F16" s="8"/>
      <c r="G16" s="8"/>
      <c r="H16" s="8"/>
    </row>
    <row r="17" spans="1:8" ht="15.6" customHeight="1" x14ac:dyDescent="0.25">
      <c r="A17" s="71"/>
      <c r="B17" s="39" t="s">
        <v>21</v>
      </c>
      <c r="C17" s="30">
        <v>4</v>
      </c>
      <c r="D17" s="20"/>
      <c r="E17" s="32">
        <f t="shared" si="0"/>
        <v>0</v>
      </c>
      <c r="F17" s="8"/>
      <c r="G17" s="8"/>
      <c r="H17" s="8"/>
    </row>
    <row r="18" spans="1:8" ht="15.6" customHeight="1" x14ac:dyDescent="0.25">
      <c r="A18" s="71"/>
      <c r="B18" s="39" t="s">
        <v>19</v>
      </c>
      <c r="C18" s="30">
        <v>1</v>
      </c>
      <c r="D18" s="20"/>
      <c r="E18" s="32">
        <f t="shared" si="0"/>
        <v>0</v>
      </c>
      <c r="F18" s="8"/>
      <c r="G18" s="8"/>
      <c r="H18" s="8"/>
    </row>
    <row r="19" spans="1:8" ht="15.6" customHeight="1" thickBot="1" x14ac:dyDescent="0.3">
      <c r="A19" s="72"/>
      <c r="B19" s="40" t="s">
        <v>20</v>
      </c>
      <c r="C19" s="33">
        <v>4</v>
      </c>
      <c r="D19" s="21"/>
      <c r="E19" s="34">
        <f t="shared" si="0"/>
        <v>0</v>
      </c>
      <c r="F19" s="8"/>
      <c r="G19" s="8"/>
      <c r="H19" s="8"/>
    </row>
    <row r="20" spans="1:8" ht="15.6" customHeight="1" x14ac:dyDescent="0.25">
      <c r="A20" s="54" t="s">
        <v>28</v>
      </c>
      <c r="B20" s="25" t="s">
        <v>22</v>
      </c>
      <c r="C20" s="31">
        <v>1</v>
      </c>
      <c r="D20" s="26"/>
      <c r="E20" s="28">
        <f t="shared" si="0"/>
        <v>0</v>
      </c>
      <c r="F20" s="8"/>
      <c r="G20" s="8"/>
      <c r="H20" s="8"/>
    </row>
    <row r="21" spans="1:8" ht="15.6" customHeight="1" x14ac:dyDescent="0.25">
      <c r="A21" s="55"/>
      <c r="B21" s="23" t="s">
        <v>23</v>
      </c>
      <c r="C21" s="30">
        <v>3</v>
      </c>
      <c r="D21" s="20"/>
      <c r="E21" s="32">
        <f t="shared" si="0"/>
        <v>0</v>
      </c>
      <c r="F21" s="8"/>
      <c r="G21" s="8"/>
      <c r="H21" s="8"/>
    </row>
    <row r="22" spans="1:8" ht="15.6" customHeight="1" thickBot="1" x14ac:dyDescent="0.3">
      <c r="A22" s="56"/>
      <c r="B22" s="24" t="s">
        <v>24</v>
      </c>
      <c r="C22" s="33">
        <v>2</v>
      </c>
      <c r="D22" s="21"/>
      <c r="E22" s="34">
        <f t="shared" si="0"/>
        <v>0</v>
      </c>
      <c r="F22" s="8"/>
      <c r="G22" s="8"/>
      <c r="H22" s="8"/>
    </row>
    <row r="23" spans="1:8" x14ac:dyDescent="0.25">
      <c r="A23" s="57" t="s">
        <v>25</v>
      </c>
      <c r="B23" s="41" t="s">
        <v>35</v>
      </c>
      <c r="C23" s="42"/>
      <c r="D23" s="42"/>
      <c r="E23" s="50">
        <f>SUM(E8:E22)</f>
        <v>0</v>
      </c>
      <c r="F23" s="8"/>
      <c r="G23" s="8"/>
      <c r="H23" s="8"/>
    </row>
    <row r="24" spans="1:8" x14ac:dyDescent="0.25">
      <c r="A24" s="58"/>
      <c r="B24" s="44" t="s">
        <v>5</v>
      </c>
      <c r="C24" s="45"/>
      <c r="D24" s="45"/>
      <c r="E24" s="46">
        <f>E23*0.2</f>
        <v>0</v>
      </c>
      <c r="F24" s="8"/>
      <c r="G24" s="8"/>
      <c r="H24" s="8"/>
    </row>
    <row r="25" spans="1:8" ht="15.75" thickBot="1" x14ac:dyDescent="0.3">
      <c r="A25" s="59"/>
      <c r="B25" s="47" t="s">
        <v>36</v>
      </c>
      <c r="C25" s="48"/>
      <c r="D25" s="48"/>
      <c r="E25" s="49">
        <f>E24+E23</f>
        <v>0</v>
      </c>
    </row>
    <row r="26" spans="1:8" ht="15.6" customHeight="1" x14ac:dyDescent="0.25">
      <c r="A26" s="54" t="s">
        <v>39</v>
      </c>
      <c r="B26" s="38" t="s">
        <v>16</v>
      </c>
      <c r="C26" s="31">
        <v>2</v>
      </c>
      <c r="D26" s="26"/>
      <c r="E26" s="27">
        <f t="shared" ref="E26:E36" si="1">C26*D26</f>
        <v>0</v>
      </c>
      <c r="F26" s="8"/>
      <c r="G26" s="8"/>
      <c r="H26" s="8"/>
    </row>
    <row r="27" spans="1:8" ht="15.6" customHeight="1" x14ac:dyDescent="0.25">
      <c r="A27" s="60"/>
      <c r="B27" s="51" t="s">
        <v>41</v>
      </c>
      <c r="C27" s="35">
        <v>4</v>
      </c>
      <c r="D27" s="52"/>
      <c r="E27" s="28">
        <f t="shared" si="1"/>
        <v>0</v>
      </c>
      <c r="F27" s="8"/>
      <c r="G27" s="8"/>
      <c r="H27" s="8"/>
    </row>
    <row r="28" spans="1:8" ht="15.6" customHeight="1" x14ac:dyDescent="0.25">
      <c r="A28" s="55"/>
      <c r="B28" s="39" t="s">
        <v>42</v>
      </c>
      <c r="C28" s="30">
        <v>7</v>
      </c>
      <c r="D28" s="20"/>
      <c r="E28" s="32">
        <f t="shared" si="1"/>
        <v>0</v>
      </c>
      <c r="F28" s="8"/>
      <c r="G28" s="8"/>
      <c r="H28" s="8"/>
    </row>
    <row r="29" spans="1:8" ht="15.6" customHeight="1" x14ac:dyDescent="0.25">
      <c r="A29" s="55"/>
      <c r="B29" s="39" t="s">
        <v>17</v>
      </c>
      <c r="C29" s="30">
        <v>1</v>
      </c>
      <c r="D29" s="20"/>
      <c r="E29" s="32">
        <f t="shared" si="1"/>
        <v>0</v>
      </c>
      <c r="F29" s="8"/>
      <c r="G29" s="8"/>
      <c r="H29" s="8"/>
    </row>
    <row r="30" spans="1:8" ht="15.6" customHeight="1" x14ac:dyDescent="0.25">
      <c r="A30" s="55"/>
      <c r="B30" s="39" t="s">
        <v>18</v>
      </c>
      <c r="C30" s="30">
        <v>6</v>
      </c>
      <c r="D30" s="20"/>
      <c r="E30" s="32">
        <f t="shared" si="1"/>
        <v>0</v>
      </c>
      <c r="F30" s="8"/>
      <c r="G30" s="8"/>
      <c r="H30" s="8"/>
    </row>
    <row r="31" spans="1:8" ht="15.6" customHeight="1" x14ac:dyDescent="0.25">
      <c r="A31" s="55"/>
      <c r="B31" s="39" t="s">
        <v>21</v>
      </c>
      <c r="C31" s="30">
        <v>4</v>
      </c>
      <c r="D31" s="20"/>
      <c r="E31" s="32">
        <f t="shared" si="1"/>
        <v>0</v>
      </c>
      <c r="F31" s="8"/>
      <c r="G31" s="8"/>
      <c r="H31" s="8"/>
    </row>
    <row r="32" spans="1:8" ht="15.6" customHeight="1" x14ac:dyDescent="0.25">
      <c r="A32" s="55"/>
      <c r="B32" s="39" t="s">
        <v>19</v>
      </c>
      <c r="C32" s="30">
        <v>1</v>
      </c>
      <c r="D32" s="20"/>
      <c r="E32" s="32">
        <f t="shared" si="1"/>
        <v>0</v>
      </c>
      <c r="F32" s="8"/>
      <c r="G32" s="8"/>
      <c r="H32" s="8"/>
    </row>
    <row r="33" spans="1:8" ht="15.6" customHeight="1" thickBot="1" x14ac:dyDescent="0.3">
      <c r="A33" s="56"/>
      <c r="B33" s="40" t="s">
        <v>20</v>
      </c>
      <c r="C33" s="33">
        <v>4</v>
      </c>
      <c r="D33" s="21"/>
      <c r="E33" s="34">
        <f t="shared" si="1"/>
        <v>0</v>
      </c>
      <c r="F33" s="8"/>
      <c r="G33" s="8"/>
      <c r="H33" s="8"/>
    </row>
    <row r="34" spans="1:8" ht="15.6" customHeight="1" x14ac:dyDescent="0.25">
      <c r="A34" s="54" t="s">
        <v>29</v>
      </c>
      <c r="B34" s="25" t="s">
        <v>22</v>
      </c>
      <c r="C34" s="31">
        <v>1</v>
      </c>
      <c r="D34" s="26"/>
      <c r="E34" s="27">
        <f t="shared" si="1"/>
        <v>0</v>
      </c>
      <c r="F34" s="8"/>
      <c r="G34" s="8"/>
      <c r="H34" s="8"/>
    </row>
    <row r="35" spans="1:8" ht="15.6" customHeight="1" x14ac:dyDescent="0.25">
      <c r="A35" s="55"/>
      <c r="B35" s="23" t="s">
        <v>23</v>
      </c>
      <c r="C35" s="30">
        <v>3</v>
      </c>
      <c r="D35" s="20"/>
      <c r="E35" s="32">
        <f t="shared" si="1"/>
        <v>0</v>
      </c>
      <c r="F35" s="8"/>
      <c r="G35" s="8"/>
      <c r="H35" s="8"/>
    </row>
    <row r="36" spans="1:8" ht="15.6" customHeight="1" thickBot="1" x14ac:dyDescent="0.3">
      <c r="A36" s="56"/>
      <c r="B36" s="24" t="s">
        <v>24</v>
      </c>
      <c r="C36" s="33">
        <v>2</v>
      </c>
      <c r="D36" s="21"/>
      <c r="E36" s="34">
        <f t="shared" si="1"/>
        <v>0</v>
      </c>
      <c r="F36" s="8"/>
      <c r="G36" s="8"/>
      <c r="H36" s="8"/>
    </row>
    <row r="37" spans="1:8" x14ac:dyDescent="0.25">
      <c r="A37" s="57" t="s">
        <v>26</v>
      </c>
      <c r="B37" s="41" t="s">
        <v>33</v>
      </c>
      <c r="C37" s="42"/>
      <c r="D37" s="42"/>
      <c r="E37" s="43">
        <f>SUM(E26:E36)</f>
        <v>0</v>
      </c>
      <c r="F37" s="8"/>
      <c r="G37" s="8"/>
      <c r="H37" s="8"/>
    </row>
    <row r="38" spans="1:8" x14ac:dyDescent="0.25">
      <c r="A38" s="58"/>
      <c r="B38" s="44" t="s">
        <v>5</v>
      </c>
      <c r="C38" s="45"/>
      <c r="D38" s="45"/>
      <c r="E38" s="46">
        <f>E37*0.2</f>
        <v>0</v>
      </c>
      <c r="F38" s="8"/>
      <c r="G38" s="8"/>
      <c r="H38" s="8"/>
    </row>
    <row r="39" spans="1:8" ht="15.75" thickBot="1" x14ac:dyDescent="0.3">
      <c r="A39" s="59"/>
      <c r="B39" s="47" t="s">
        <v>34</v>
      </c>
      <c r="C39" s="48"/>
      <c r="D39" s="48"/>
      <c r="E39" s="49">
        <f>E38+E37</f>
        <v>0</v>
      </c>
    </row>
    <row r="40" spans="1:8" ht="15.6" customHeight="1" x14ac:dyDescent="0.25">
      <c r="A40" s="54" t="s">
        <v>40</v>
      </c>
      <c r="B40" s="38" t="s">
        <v>16</v>
      </c>
      <c r="C40" s="31">
        <v>2</v>
      </c>
      <c r="D40" s="26"/>
      <c r="E40" s="27">
        <f t="shared" ref="E40:E50" si="2">C40*D40</f>
        <v>0</v>
      </c>
      <c r="F40" s="8"/>
      <c r="G40" s="8"/>
      <c r="H40" s="8"/>
    </row>
    <row r="41" spans="1:8" ht="15.6" customHeight="1" x14ac:dyDescent="0.25">
      <c r="A41" s="60"/>
      <c r="B41" s="51" t="s">
        <v>41</v>
      </c>
      <c r="C41" s="35">
        <v>4</v>
      </c>
      <c r="D41" s="52"/>
      <c r="E41" s="28">
        <f t="shared" si="2"/>
        <v>0</v>
      </c>
      <c r="F41" s="8"/>
      <c r="G41" s="8"/>
      <c r="H41" s="8"/>
    </row>
    <row r="42" spans="1:8" ht="15.6" customHeight="1" x14ac:dyDescent="0.25">
      <c r="A42" s="55"/>
      <c r="B42" s="39" t="s">
        <v>42</v>
      </c>
      <c r="C42" s="30">
        <v>7</v>
      </c>
      <c r="D42" s="20"/>
      <c r="E42" s="32">
        <f t="shared" si="2"/>
        <v>0</v>
      </c>
      <c r="F42" s="8"/>
      <c r="G42" s="8"/>
      <c r="H42" s="8"/>
    </row>
    <row r="43" spans="1:8" ht="15.6" customHeight="1" x14ac:dyDescent="0.25">
      <c r="A43" s="55"/>
      <c r="B43" s="39" t="s">
        <v>17</v>
      </c>
      <c r="C43" s="30">
        <v>1</v>
      </c>
      <c r="D43" s="20"/>
      <c r="E43" s="32">
        <f t="shared" si="2"/>
        <v>0</v>
      </c>
      <c r="F43" s="8"/>
      <c r="G43" s="8"/>
      <c r="H43" s="8"/>
    </row>
    <row r="44" spans="1:8" ht="15.6" customHeight="1" x14ac:dyDescent="0.25">
      <c r="A44" s="55"/>
      <c r="B44" s="39" t="s">
        <v>18</v>
      </c>
      <c r="C44" s="30">
        <v>6</v>
      </c>
      <c r="D44" s="20"/>
      <c r="E44" s="32">
        <f t="shared" si="2"/>
        <v>0</v>
      </c>
      <c r="F44" s="8"/>
      <c r="G44" s="8"/>
      <c r="H44" s="8"/>
    </row>
    <row r="45" spans="1:8" ht="15.6" customHeight="1" x14ac:dyDescent="0.25">
      <c r="A45" s="55"/>
      <c r="B45" s="39" t="s">
        <v>21</v>
      </c>
      <c r="C45" s="30">
        <v>4</v>
      </c>
      <c r="D45" s="20"/>
      <c r="E45" s="32">
        <f t="shared" si="2"/>
        <v>0</v>
      </c>
      <c r="F45" s="8"/>
      <c r="G45" s="8"/>
      <c r="H45" s="8"/>
    </row>
    <row r="46" spans="1:8" ht="15.6" customHeight="1" x14ac:dyDescent="0.25">
      <c r="A46" s="55"/>
      <c r="B46" s="39" t="s">
        <v>19</v>
      </c>
      <c r="C46" s="30">
        <v>1</v>
      </c>
      <c r="D46" s="20"/>
      <c r="E46" s="32">
        <f t="shared" si="2"/>
        <v>0</v>
      </c>
      <c r="F46" s="8"/>
      <c r="G46" s="8"/>
      <c r="H46" s="8"/>
    </row>
    <row r="47" spans="1:8" ht="15.6" customHeight="1" thickBot="1" x14ac:dyDescent="0.3">
      <c r="A47" s="56"/>
      <c r="B47" s="40" t="s">
        <v>20</v>
      </c>
      <c r="C47" s="33">
        <v>4</v>
      </c>
      <c r="D47" s="21"/>
      <c r="E47" s="34">
        <f t="shared" si="2"/>
        <v>0</v>
      </c>
      <c r="F47" s="8"/>
      <c r="G47" s="8"/>
      <c r="H47" s="8"/>
    </row>
    <row r="48" spans="1:8" ht="15.6" customHeight="1" x14ac:dyDescent="0.25">
      <c r="A48" s="54" t="s">
        <v>30</v>
      </c>
      <c r="B48" s="25" t="s">
        <v>22</v>
      </c>
      <c r="C48" s="31">
        <v>1</v>
      </c>
      <c r="D48" s="26"/>
      <c r="E48" s="27">
        <f t="shared" si="2"/>
        <v>0</v>
      </c>
      <c r="F48" s="8"/>
      <c r="G48" s="8"/>
      <c r="H48" s="8"/>
    </row>
    <row r="49" spans="1:8" ht="15.6" customHeight="1" x14ac:dyDescent="0.25">
      <c r="A49" s="55"/>
      <c r="B49" s="23" t="s">
        <v>23</v>
      </c>
      <c r="C49" s="30">
        <v>3</v>
      </c>
      <c r="D49" s="20"/>
      <c r="E49" s="32">
        <f t="shared" si="2"/>
        <v>0</v>
      </c>
      <c r="F49" s="8"/>
      <c r="G49" s="8"/>
      <c r="H49" s="8"/>
    </row>
    <row r="50" spans="1:8" ht="15.6" customHeight="1" thickBot="1" x14ac:dyDescent="0.3">
      <c r="A50" s="56"/>
      <c r="B50" s="24" t="s">
        <v>24</v>
      </c>
      <c r="C50" s="33">
        <v>2</v>
      </c>
      <c r="D50" s="21"/>
      <c r="E50" s="34">
        <f t="shared" si="2"/>
        <v>0</v>
      </c>
      <c r="F50" s="8"/>
      <c r="G50" s="8"/>
      <c r="H50" s="8"/>
    </row>
    <row r="51" spans="1:8" ht="15.6" customHeight="1" x14ac:dyDescent="0.25">
      <c r="A51" s="57" t="s">
        <v>27</v>
      </c>
      <c r="B51" s="41" t="s">
        <v>31</v>
      </c>
      <c r="C51" s="42"/>
      <c r="D51" s="42"/>
      <c r="E51" s="43">
        <f>SUM(E40:E50)</f>
        <v>0</v>
      </c>
      <c r="F51" s="8"/>
      <c r="G51" s="8"/>
      <c r="H51" s="8"/>
    </row>
    <row r="52" spans="1:8" ht="15.6" customHeight="1" x14ac:dyDescent="0.25">
      <c r="A52" s="58"/>
      <c r="B52" s="44" t="s">
        <v>5</v>
      </c>
      <c r="C52" s="45"/>
      <c r="D52" s="45"/>
      <c r="E52" s="46">
        <f>E51*0.2</f>
        <v>0</v>
      </c>
      <c r="F52" s="8"/>
      <c r="G52" s="8"/>
      <c r="H52" s="8"/>
    </row>
    <row r="53" spans="1:8" ht="15.6" customHeight="1" thickBot="1" x14ac:dyDescent="0.3">
      <c r="A53" s="59"/>
      <c r="B53" s="47" t="s">
        <v>32</v>
      </c>
      <c r="C53" s="48"/>
      <c r="D53" s="48"/>
      <c r="E53" s="49">
        <f>E52+E51</f>
        <v>0</v>
      </c>
      <c r="F53" s="8"/>
      <c r="G53" s="8"/>
      <c r="H53" s="8"/>
    </row>
    <row r="54" spans="1:8" x14ac:dyDescent="0.25">
      <c r="A54" s="61" t="s">
        <v>44</v>
      </c>
      <c r="B54" s="62"/>
      <c r="C54" s="36"/>
      <c r="D54" s="36"/>
      <c r="E54" s="37">
        <f>E23+E37+E51</f>
        <v>0</v>
      </c>
      <c r="F54" s="8"/>
      <c r="G54" s="8"/>
      <c r="H54" s="8"/>
    </row>
    <row r="55" spans="1:8" x14ac:dyDescent="0.25">
      <c r="A55" s="63" t="s">
        <v>5</v>
      </c>
      <c r="B55" s="64"/>
      <c r="C55" s="12"/>
      <c r="D55" s="12"/>
      <c r="E55" s="14">
        <f>E54*0.2</f>
        <v>0</v>
      </c>
      <c r="F55" s="8"/>
      <c r="G55" s="8"/>
      <c r="H55" s="8"/>
    </row>
    <row r="56" spans="1:8" ht="15.75" thickBot="1" x14ac:dyDescent="0.3">
      <c r="A56" s="65" t="s">
        <v>46</v>
      </c>
      <c r="B56" s="66"/>
      <c r="C56" s="9"/>
      <c r="D56" s="9"/>
      <c r="E56" s="15">
        <f>E55+E54</f>
        <v>0</v>
      </c>
    </row>
    <row r="58" spans="1:8" ht="75" customHeight="1" x14ac:dyDescent="0.25">
      <c r="A58" s="53" t="s">
        <v>37</v>
      </c>
      <c r="B58" s="53"/>
      <c r="C58" s="53"/>
      <c r="D58" s="53"/>
      <c r="E58" s="53"/>
    </row>
  </sheetData>
  <mergeCells count="15">
    <mergeCell ref="A5:E5"/>
    <mergeCell ref="A4:E4"/>
    <mergeCell ref="A40:A47"/>
    <mergeCell ref="A8:A19"/>
    <mergeCell ref="A58:E58"/>
    <mergeCell ref="A20:A22"/>
    <mergeCell ref="A23:A25"/>
    <mergeCell ref="A26:A33"/>
    <mergeCell ref="A34:A36"/>
    <mergeCell ref="A37:A39"/>
    <mergeCell ref="A54:B54"/>
    <mergeCell ref="A55:B55"/>
    <mergeCell ref="A56:B56"/>
    <mergeCell ref="A51:A53"/>
    <mergeCell ref="A48:A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A2" sqref="A2:D16"/>
    </sheetView>
  </sheetViews>
  <sheetFormatPr defaultRowHeight="15" x14ac:dyDescent="0.25"/>
  <cols>
    <col min="1" max="1" width="18.28515625" customWidth="1"/>
    <col min="3" max="3" width="17" customWidth="1"/>
    <col min="4" max="4" width="16" customWidth="1"/>
  </cols>
  <sheetData>
    <row r="1" spans="1:4" x14ac:dyDescent="0.25">
      <c r="A1" t="s">
        <v>1</v>
      </c>
      <c r="B1" t="s">
        <v>2</v>
      </c>
      <c r="C1" t="s">
        <v>3</v>
      </c>
      <c r="D1" t="s">
        <v>4</v>
      </c>
    </row>
    <row r="2" spans="1:4" x14ac:dyDescent="0.25">
      <c r="A2" s="6"/>
      <c r="B2" s="4"/>
      <c r="C2" s="6"/>
      <c r="D2" s="6"/>
    </row>
    <row r="3" spans="1:4" x14ac:dyDescent="0.25">
      <c r="A3" s="6"/>
      <c r="C3" s="6"/>
      <c r="D3" s="6"/>
    </row>
    <row r="4" spans="1:4" x14ac:dyDescent="0.25">
      <c r="A4" s="6"/>
      <c r="C4" s="6"/>
      <c r="D4" s="6"/>
    </row>
    <row r="5" spans="1:4" x14ac:dyDescent="0.25">
      <c r="A5" s="6"/>
      <c r="C5" s="6"/>
      <c r="D5" s="6"/>
    </row>
    <row r="6" spans="1:4" x14ac:dyDescent="0.25">
      <c r="A6" s="6"/>
      <c r="C6" s="6"/>
      <c r="D6" s="6"/>
    </row>
    <row r="7" spans="1:4" x14ac:dyDescent="0.25">
      <c r="A7" s="6"/>
      <c r="C7" s="6"/>
      <c r="D7" s="6"/>
    </row>
    <row r="8" spans="1:4" x14ac:dyDescent="0.25">
      <c r="A8" s="6"/>
      <c r="C8" s="6"/>
      <c r="D8" s="6"/>
    </row>
    <row r="9" spans="1:4" x14ac:dyDescent="0.25">
      <c r="A9" s="6"/>
      <c r="C9" s="4"/>
      <c r="D9" s="6"/>
    </row>
    <row r="10" spans="1:4" x14ac:dyDescent="0.25">
      <c r="A10" s="6"/>
      <c r="C10" s="6"/>
      <c r="D10" s="6"/>
    </row>
    <row r="11" spans="1:4" x14ac:dyDescent="0.25">
      <c r="A11" s="6"/>
      <c r="D11" s="6"/>
    </row>
    <row r="12" spans="1:4" x14ac:dyDescent="0.25">
      <c r="A12" s="6"/>
      <c r="D12" s="6"/>
    </row>
    <row r="13" spans="1:4" x14ac:dyDescent="0.25">
      <c r="A13" s="6"/>
      <c r="D13" s="6"/>
    </row>
    <row r="14" spans="1:4" x14ac:dyDescent="0.25">
      <c r="A14" s="6"/>
    </row>
    <row r="15" spans="1:4" x14ac:dyDescent="0.25">
      <c r="A15" s="6"/>
    </row>
    <row r="16" spans="1:4" x14ac:dyDescent="0.25">
      <c r="A16" s="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2023-03-14T05:18:31Z</dcterms:modified>
</cp:coreProperties>
</file>